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4915" windowHeight="12585"/>
  </bookViews>
  <sheets>
    <sheet name="Socio assistenziale_2020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8" i="1"/>
  <c r="E11"/>
  <c r="D10"/>
  <c r="D9"/>
  <c r="D8"/>
  <c r="D7"/>
  <c r="D11" s="1"/>
  <c r="D12" l="1"/>
  <c r="D13" s="1"/>
</calcChain>
</file>

<file path=xl/sharedStrings.xml><?xml version="1.0" encoding="utf-8"?>
<sst xmlns="http://schemas.openxmlformats.org/spreadsheetml/2006/main" count="19" uniqueCount="19">
  <si>
    <t>RETRIBUZIONE ANNUA LORDA RISULTANTE DAL CONTRATTO INDIVIDUALE ANNO 2020</t>
  </si>
  <si>
    <t>Amministrazione: COMUN GENERAL DE FASCIA</t>
  </si>
  <si>
    <t>Funzionario: RASOM PAOLA</t>
  </si>
  <si>
    <t>Incarico ricoperto: Responsabile dei Servizi Socio-assistenziali  - titolare di Posizione Organizzativa</t>
  </si>
  <si>
    <t>RETRIBUZIONE ANNUA LORDA DALL'1.1.2020</t>
  </si>
  <si>
    <t xml:space="preserve"> annua</t>
  </si>
  <si>
    <t xml:space="preserve"> mensile</t>
  </si>
  <si>
    <t>Stipendio annuo</t>
  </si>
  <si>
    <t>Indennità integrativa speciale</t>
  </si>
  <si>
    <t>assegno annuo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</si>
  <si>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</si>
  <si>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</si>
  <si>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</si>
  <si>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</si>
  <si>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</si>
  <si>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2019</t>
    </r>
    <r>
      <rPr>
        <sz val="11"/>
        <color rgb="FF000000"/>
        <rFont val="Arial"/>
        <family val="2"/>
      </rPr>
      <t>:</t>
    </r>
  </si>
  <si>
    <t>Rimborsi spese di viaggio per servizio erogati nel 2019</t>
  </si>
  <si>
    <t>Retribuzione di risultato anno 2018 erogata nel 2019 **</t>
  </si>
  <si>
    <t>** Al dipendente viene  corrisposta la retribuzione di risultato riferita all'anno precedente fino ad un massimo del 20% dell'indennità di posizione organizzativa, per un totale teorico di €  1.900,00 annui.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</si>
</sst>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3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Helvetica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Border="0" applyProtection="0"/>
    <xf numFmtId="164" fontId="7" fillId="0" borderId="0" applyFont="0" applyBorder="0" applyProtection="0"/>
    <xf numFmtId="165" fontId="7" fillId="0" borderId="0" applyFont="0" applyBorder="0" applyProtection="0"/>
    <xf numFmtId="0" fontId="7" fillId="0" borderId="0" applyNumberFormat="0" applyFont="0" applyBorder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4" fillId="0" borderId="2" xfId="0" applyFont="1" applyBorder="1"/>
    <xf numFmtId="0" fontId="4" fillId="0" borderId="0" xfId="0" applyFont="1"/>
    <xf numFmtId="0" fontId="4" fillId="0" borderId="3" xfId="0" applyFont="1" applyBorder="1"/>
    <xf numFmtId="0" fontId="4" fillId="0" borderId="5" xfId="0" applyFont="1" applyBorder="1"/>
    <xf numFmtId="0" fontId="6" fillId="0" borderId="6" xfId="1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/>
    </xf>
    <xf numFmtId="0" fontId="7" fillId="0" borderId="0" xfId="1" applyFont="1" applyFill="1" applyAlignment="1">
      <alignment horizontal="left" indent="1"/>
    </xf>
    <xf numFmtId="0" fontId="7" fillId="0" borderId="0" xfId="1" applyFont="1" applyFill="1" applyAlignment="1"/>
    <xf numFmtId="165" fontId="7" fillId="0" borderId="8" xfId="2" applyNumberFormat="1" applyFont="1" applyFill="1" applyBorder="1" applyAlignment="1">
      <alignment horizontal="right"/>
    </xf>
    <xf numFmtId="165" fontId="7" fillId="0" borderId="9" xfId="1" applyNumberFormat="1" applyFont="1" applyFill="1" applyBorder="1" applyAlignment="1"/>
    <xf numFmtId="165" fontId="7" fillId="0" borderId="3" xfId="1" applyNumberFormat="1" applyFont="1" applyFill="1" applyBorder="1" applyAlignment="1"/>
    <xf numFmtId="0" fontId="6" fillId="0" borderId="0" xfId="1" applyFont="1" applyFill="1" applyAlignment="1">
      <alignment horizontal="left" indent="1"/>
    </xf>
    <xf numFmtId="165" fontId="6" fillId="0" borderId="10" xfId="2" applyNumberFormat="1" applyFont="1" applyFill="1" applyBorder="1" applyAlignment="1"/>
    <xf numFmtId="165" fontId="6" fillId="0" borderId="11" xfId="2" applyNumberFormat="1" applyFont="1" applyFill="1" applyBorder="1" applyAlignment="1"/>
    <xf numFmtId="165" fontId="7" fillId="0" borderId="10" xfId="2" applyNumberFormat="1" applyFont="1" applyFill="1" applyBorder="1" applyAlignment="1">
      <alignment horizontal="right"/>
    </xf>
    <xf numFmtId="0" fontId="4" fillId="0" borderId="12" xfId="0" applyFont="1" applyBorder="1"/>
    <xf numFmtId="0" fontId="6" fillId="0" borderId="13" xfId="1" applyFont="1" applyFill="1" applyBorder="1" applyAlignment="1">
      <alignment horizontal="left" indent="1"/>
    </xf>
    <xf numFmtId="0" fontId="7" fillId="0" borderId="13" xfId="1" applyFont="1" applyFill="1" applyBorder="1" applyAlignment="1"/>
    <xf numFmtId="165" fontId="6" fillId="0" borderId="4" xfId="2" applyNumberFormat="1" applyFont="1" applyFill="1" applyBorder="1" applyAlignment="1"/>
    <xf numFmtId="165" fontId="7" fillId="0" borderId="14" xfId="1" applyNumberFormat="1" applyFont="1" applyFill="1" applyBorder="1" applyAlignment="1"/>
    <xf numFmtId="0" fontId="7" fillId="0" borderId="0" xfId="0" applyFont="1"/>
    <xf numFmtId="0" fontId="4" fillId="0" borderId="0" xfId="0" applyFont="1" applyFill="1" applyAlignment="1">
      <alignment horizontal="justify" vertical="top" wrapText="1"/>
    </xf>
    <xf numFmtId="0" fontId="4" fillId="0" borderId="0" xfId="0" applyFont="1" applyFill="1" applyAlignment="1">
      <alignment horizontal="justify" vertical="top" wrapText="1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165" fontId="7" fillId="0" borderId="17" xfId="3" applyFont="1" applyFill="1" applyBorder="1" applyAlignment="1">
      <alignment horizontal="right"/>
    </xf>
    <xf numFmtId="0" fontId="8" fillId="0" borderId="0" xfId="0" applyFont="1"/>
    <xf numFmtId="0" fontId="9" fillId="0" borderId="17" xfId="0" applyFont="1" applyBorder="1" applyAlignment="1">
      <alignment horizontal="left"/>
    </xf>
    <xf numFmtId="165" fontId="7" fillId="0" borderId="17" xfId="1" applyNumberFormat="1" applyFont="1" applyFill="1" applyBorder="1" applyAlignment="1"/>
    <xf numFmtId="0" fontId="10" fillId="0" borderId="17" xfId="4" applyFont="1" applyFill="1" applyBorder="1" applyAlignment="1"/>
    <xf numFmtId="0" fontId="11" fillId="0" borderId="0" xfId="4" applyFont="1" applyFill="1" applyBorder="1" applyAlignment="1"/>
    <xf numFmtId="165" fontId="7" fillId="0" borderId="0" xfId="1" applyNumberFormat="1" applyFont="1" applyFill="1" applyBorder="1" applyAlignment="1"/>
    <xf numFmtId="0" fontId="12" fillId="0" borderId="0" xfId="4" applyFont="1" applyFill="1" applyAlignment="1">
      <alignment horizontal="left" vertical="center" wrapText="1"/>
    </xf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C33" sqref="C33"/>
    </sheetView>
  </sheetViews>
  <sheetFormatPr defaultRowHeight="15"/>
  <cols>
    <col min="3" max="3" width="52.5703125" customWidth="1"/>
    <col min="4" max="4" width="19.140625" customWidth="1"/>
    <col min="5" max="5" width="27.2851562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8"/>
      <c r="C4" s="8"/>
      <c r="D4" s="8"/>
      <c r="E4" s="8"/>
    </row>
    <row r="5" spans="1:5">
      <c r="A5" s="9"/>
      <c r="B5" s="10"/>
      <c r="C5" s="10"/>
      <c r="D5" s="10"/>
      <c r="E5" s="11"/>
    </row>
    <row r="6" spans="1:5">
      <c r="A6" s="12"/>
      <c r="B6" s="13"/>
      <c r="C6" s="14" t="s">
        <v>4</v>
      </c>
      <c r="D6" s="14" t="s">
        <v>5</v>
      </c>
      <c r="E6" s="14" t="s">
        <v>6</v>
      </c>
    </row>
    <row r="7" spans="1:5">
      <c r="A7" s="9"/>
      <c r="B7" s="15" t="s">
        <v>7</v>
      </c>
      <c r="C7" s="16"/>
      <c r="D7" s="17">
        <f>E7*12</f>
        <v>21168</v>
      </c>
      <c r="E7" s="18">
        <v>1764</v>
      </c>
    </row>
    <row r="8" spans="1:5">
      <c r="A8" s="9"/>
      <c r="B8" s="15" t="s">
        <v>8</v>
      </c>
      <c r="C8" s="16"/>
      <c r="D8" s="17">
        <f>E8*12</f>
        <v>6545.0399999999991</v>
      </c>
      <c r="E8" s="19">
        <v>545.41999999999996</v>
      </c>
    </row>
    <row r="9" spans="1:5">
      <c r="A9" s="9"/>
      <c r="B9" s="15" t="s">
        <v>9</v>
      </c>
      <c r="C9" s="16"/>
      <c r="D9" s="17">
        <f>E9*12</f>
        <v>3360</v>
      </c>
      <c r="E9" s="19">
        <v>280</v>
      </c>
    </row>
    <row r="10" spans="1:5">
      <c r="A10" s="9"/>
      <c r="B10" s="15" t="s">
        <v>10</v>
      </c>
      <c r="C10" s="16"/>
      <c r="D10" s="17">
        <f>E10*12</f>
        <v>8796.36</v>
      </c>
      <c r="E10" s="19">
        <v>733.03</v>
      </c>
    </row>
    <row r="11" spans="1:5" ht="15.75" thickBot="1">
      <c r="A11" s="9"/>
      <c r="B11" s="20" t="s">
        <v>11</v>
      </c>
      <c r="C11" s="16"/>
      <c r="D11" s="21">
        <f>SUM(D7:D10)</f>
        <v>39869.4</v>
      </c>
      <c r="E11" s="22">
        <f>SUM(E7:E10)</f>
        <v>3322.45</v>
      </c>
    </row>
    <row r="12" spans="1:5" ht="16.5" thickTop="1" thickBot="1">
      <c r="A12" s="9"/>
      <c r="B12" s="15" t="s">
        <v>12</v>
      </c>
      <c r="C12" s="16"/>
      <c r="D12" s="23">
        <f>D11/12</f>
        <v>3322.4500000000003</v>
      </c>
      <c r="E12" s="19"/>
    </row>
    <row r="13" spans="1:5" ht="15.75" thickTop="1">
      <c r="A13" s="24"/>
      <c r="B13" s="25" t="s">
        <v>13</v>
      </c>
      <c r="C13" s="26"/>
      <c r="D13" s="27">
        <f>D11+D12</f>
        <v>43191.85</v>
      </c>
      <c r="E13" s="28"/>
    </row>
    <row r="14" spans="1:5">
      <c r="A14" s="9"/>
      <c r="B14" s="29"/>
      <c r="C14" s="29"/>
      <c r="D14" s="29"/>
      <c r="E14" s="29"/>
    </row>
    <row r="15" spans="1:5">
      <c r="A15" s="10"/>
      <c r="B15" s="30" t="s">
        <v>14</v>
      </c>
      <c r="C15" s="30"/>
      <c r="D15" s="30"/>
      <c r="E15" s="30"/>
    </row>
    <row r="16" spans="1:5">
      <c r="A16" s="10"/>
      <c r="B16" s="31"/>
      <c r="C16" s="31"/>
      <c r="D16" s="31"/>
      <c r="E16" s="31"/>
    </row>
    <row r="17" spans="1:5">
      <c r="A17" s="10"/>
      <c r="B17" s="10"/>
      <c r="C17" s="32" t="s">
        <v>15</v>
      </c>
      <c r="D17" s="33"/>
      <c r="E17" s="34"/>
    </row>
    <row r="18" spans="1:5">
      <c r="A18" s="35"/>
      <c r="B18" s="35"/>
      <c r="C18" s="36" t="s">
        <v>16</v>
      </c>
      <c r="D18" s="36"/>
      <c r="E18" s="37">
        <f>0.84+1268.98</f>
        <v>1269.82</v>
      </c>
    </row>
    <row r="19" spans="1:5">
      <c r="A19" s="10"/>
      <c r="B19" s="10"/>
      <c r="C19" s="38" t="s">
        <v>17</v>
      </c>
      <c r="D19" s="38"/>
      <c r="E19" s="37">
        <v>1900</v>
      </c>
    </row>
    <row r="20" spans="1:5">
      <c r="A20" s="35"/>
      <c r="B20" s="10"/>
      <c r="C20" s="39"/>
      <c r="D20" s="39"/>
      <c r="E20" s="40"/>
    </row>
    <row r="21" spans="1:5" ht="26.25" customHeight="1">
      <c r="A21" s="10"/>
      <c r="B21" s="41" t="s">
        <v>18</v>
      </c>
      <c r="C21" s="41"/>
      <c r="D21" s="41"/>
      <c r="E21" s="41"/>
    </row>
    <row r="22" spans="1:5">
      <c r="A22" s="10"/>
      <c r="B22" s="10"/>
      <c r="C22" s="10"/>
      <c r="D22" s="10"/>
      <c r="E22" s="10"/>
    </row>
  </sheetData>
  <mergeCells count="7">
    <mergeCell ref="B21:E21"/>
    <mergeCell ref="A1:E1"/>
    <mergeCell ref="A4:E4"/>
    <mergeCell ref="B15:E15"/>
    <mergeCell ref="C17:D17"/>
    <mergeCell ref="C18:D18"/>
    <mergeCell ref="C19:D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Socio assistenziale_2020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2020-02-03T16:19:50Z</dcterms:created>
  <dcterms:modified xsi:type="dcterms:W3CDTF">2020-02-03T16:20:58Z</dcterms:modified>
</cp:coreProperties>
</file>